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охрани жизнь\отчёты\"/>
    </mc:Choice>
  </mc:AlternateContent>
  <bookViews>
    <workbookView xWindow="0" yWindow="0" windowWidth="20490" windowHeight="5955" activeTab="1"/>
  </bookViews>
  <sheets>
    <sheet name="Расход" sheetId="1" r:id="rId1"/>
    <sheet name="Приход" sheetId="2" r:id="rId2"/>
  </sheets>
  <definedNames>
    <definedName name="_xlnm._FilterDatabase" localSheetId="1" hidden="1">Приход!$A$2:$IS$67</definedName>
    <definedName name="_xlnm._FilterDatabase" localSheetId="0" hidden="1">Расход!$A$1:$C$12</definedName>
  </definedNames>
  <calcPr calcId="152511"/>
</workbook>
</file>

<file path=xl/calcChain.xml><?xml version="1.0" encoding="utf-8"?>
<calcChain xmlns="http://schemas.openxmlformats.org/spreadsheetml/2006/main">
  <c r="C10" i="1" l="1"/>
  <c r="C11" i="1"/>
  <c r="C67" i="2" l="1"/>
  <c r="C12" i="1"/>
</calcChain>
</file>

<file path=xl/sharedStrings.xml><?xml version="1.0" encoding="utf-8"?>
<sst xmlns="http://schemas.openxmlformats.org/spreadsheetml/2006/main" count="104" uniqueCount="57">
  <si>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</si>
  <si>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</si>
  <si>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</si>
  <si>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</si>
  <si>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</si>
  <si>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</si>
  <si>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Квартира дла проживания родителей в г Москва, чьи дети находятся  на лечении или обследовании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</si>
  <si>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</si>
  <si>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</si>
  <si>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Благотворительное пожертвование Яндекс деньги</t>
  </si>
  <si>
    <t>Благотворительное пожертвование от Марины Юрьевны</t>
  </si>
  <si>
    <t>Благотворительное пожертвование  Мэйл ру. Деньги</t>
  </si>
  <si>
    <t>Благотворительное пожертвование от Филатовой</t>
  </si>
  <si>
    <t>Благотворительное пожертвование от Анастасии</t>
  </si>
  <si>
    <t>Благотворительное пожертвование от Гимназ№1 3Б класс</t>
  </si>
  <si>
    <t>Благотворительное пожертвование от школа 63 класс 3А</t>
  </si>
  <si>
    <t>Благотворительное пожертвование от Чепрасова А.А</t>
  </si>
  <si>
    <t>Благотворительное пожертвование от Лагунова Романа</t>
  </si>
  <si>
    <t>Благотворительное пожертвование от Шипулиной Елены</t>
  </si>
  <si>
    <t>Благотворительное пожертвование от Чепрасовой Аллы</t>
  </si>
  <si>
    <t>Благотворительное пожертвование от Зелинской Анны</t>
  </si>
  <si>
    <t>Благотворительное пожертвование от Ворсиной Жанны</t>
  </si>
  <si>
    <t xml:space="preserve">Благотворительное пожертвование от Овденко НБ   </t>
  </si>
  <si>
    <t>Благотворительное пожертвование от Рафаловской Елены</t>
  </si>
  <si>
    <t>Благотворительное пожертвование от Филатовой Натальи</t>
  </si>
  <si>
    <t>Благотворительное пожертвование от Титова</t>
  </si>
  <si>
    <t>Благотворительное пожертвование от Инфотекс</t>
  </si>
  <si>
    <t>Благотворительное пожертвование Мэйл ру. Деньги</t>
  </si>
  <si>
    <t>Благотворительное пожертвование благотворительный взнос</t>
  </si>
  <si>
    <t>Благотворительное пожертвование от ВЭД _ГАРАНТ для Карповой Арины</t>
  </si>
  <si>
    <t>Лабораторные исследования ТАФФИ за август:Галичанин Олег, Касимова Олеся, Шурыгина Яна, Лиханская Кристина, Маслакова Полина, Жижимова Света, Щипилина Алина, Жижимова Света, Щипилина Алина</t>
  </si>
  <si>
    <t>Власов Вячеслав + сопровождение (НИИ им. Блохина) диагноз ретинобластома</t>
  </si>
  <si>
    <t>Услуги курьера по доставке костного мозга в клинику им. Дмитрия Рогачева, г. Москва, Думиника Иван, диагноз ОЛЛ</t>
  </si>
  <si>
    <t>1 услуга</t>
  </si>
  <si>
    <t>Галичанин Олег + сопровождении (НИИ им. Блохина), диагноз аденокарцинома щитовидной железы</t>
  </si>
  <si>
    <t>12.08-02.10.2018</t>
  </si>
  <si>
    <t>Детские подгузники Козлова Анастасия</t>
  </si>
  <si>
    <t>3 пачки</t>
  </si>
  <si>
    <t>Детские подгузники Щипилина Алина</t>
  </si>
  <si>
    <t>2 пачки</t>
  </si>
  <si>
    <t>Детские подгузники Хамидова Самира</t>
  </si>
  <si>
    <t>1 пачка</t>
  </si>
  <si>
    <t>Разовые пеленки Хамидова Самира</t>
  </si>
  <si>
    <t>Детские подгузники Думиника Иван</t>
  </si>
  <si>
    <t>Влажные салфетки Думиника Иван</t>
  </si>
  <si>
    <t>Детские подгузники Залыгаева Милана</t>
  </si>
  <si>
    <t>Влажные салфетки Залыгаева Милана</t>
  </si>
  <si>
    <t>Авиаперелет + сопровождение Галичанин Олег, обследование в НИИ им. Блохина, диагноз аденокарцинома щитовидной железы, 2 билета Владивосток-Москва</t>
  </si>
  <si>
    <t>TNT почта Захаров Захар (экспресс перевозка парафиновый блок, стекло) ФГБУ ФНКЦ ДГОИ им. Дмитрия Рогачева, г. Москва</t>
  </si>
  <si>
    <t>Авиаперелет + сопровождение Гончаров Иван, сканирование тела, обследование в НИИДОГим.Р.М.Горбачевой, диагноз нейробластома, 2 билета Владивосток-Москва-Санкт-Петербург-Владивосток</t>
  </si>
  <si>
    <t>Авиаперелет + сопровождение Трекозов Роман, госпитализация в ЛРНЦ "Русское поле", диагноз врожденный мейлобластный лейкоз, 2 билета Владивосток-Москва-Владивосток</t>
  </si>
  <si>
    <t>Авиаперелет детского врача-онколога Ломаевой  Е.С. на обучение с целью повышения квалификации</t>
  </si>
  <si>
    <t>Благотворительные пожертвования с мероприятия "День мороженого"</t>
  </si>
  <si>
    <t>Благотворительное пожертвование ООО "ДВ Торг"</t>
  </si>
  <si>
    <t>200 шт</t>
  </si>
  <si>
    <t>Благотворительное пожертвование от Звиденной Анастасии Геннадьевны игрушки для "Коробки храбрости"</t>
  </si>
  <si>
    <t>Лекарственный препарат "Рапамун" для Карповой Арины, диагноз винозное ангиодисплазия левой половины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</si>
</sst>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9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6" fillId="0" borderId="0" xfId="0" applyNumberFormat="1" applyFont="1" applyAlignment="1"/>
    <xf numFmtId="0" fontId="6" fillId="0" borderId="0" xfId="0" applyFont="1" applyAlignment="1"/>
    <xf numFmtId="0" fontId="4" fillId="0" borderId="0" xfId="0" applyFont="1" applyFill="1" applyAlignment="1"/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0" fillId="0" borderId="6" xfId="0" applyNumberForma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 wrapText="1"/>
    </xf>
    <xf numFmtId="14" fontId="4" fillId="0" borderId="15" xfId="0" applyNumberFormat="1" applyFont="1" applyFill="1" applyBorder="1" applyAlignment="1">
      <alignment horizontal="center" wrapText="1"/>
    </xf>
    <xf numFmtId="164" fontId="4" fillId="0" borderId="15" xfId="0" applyNumberFormat="1" applyFont="1" applyFill="1" applyBorder="1" applyAlignment="1">
      <alignment horizontal="center" wrapText="1"/>
    </xf>
    <xf numFmtId="164" fontId="5" fillId="0" borderId="17" xfId="0" applyNumberFormat="1" applyFont="1" applyFill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4" fontId="4" fillId="0" borderId="16" xfId="0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64" fontId="4" fillId="0" borderId="14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4" fontId="4" fillId="0" borderId="0" xfId="0" applyNumberFormat="1" applyFont="1" applyBorder="1" applyAlignment="1"/>
    <xf numFmtId="0" fontId="4" fillId="0" borderId="0" xfId="0" applyFont="1" applyBorder="1" applyAlignment="1"/>
    <xf numFmtId="14" fontId="4" fillId="0" borderId="9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4" fontId="4" fillId="0" borderId="19" xfId="0" applyNumberFormat="1" applyFont="1" applyBorder="1" applyAlignment="1">
      <alignment wrapText="1"/>
    </xf>
    <xf numFmtId="0" fontId="4" fillId="0" borderId="19" xfId="0" applyFont="1" applyFill="1" applyBorder="1" applyAlignment="1">
      <alignment horizontal="center" wrapText="1"/>
    </xf>
    <xf numFmtId="14" fontId="3" fillId="0" borderId="2" xfId="0" applyNumberFormat="1" applyFont="1" applyBorder="1" applyAlignment="1"/>
    <xf numFmtId="4" fontId="7" fillId="0" borderId="6" xfId="0" applyNumberFormat="1" applyFont="1" applyBorder="1" applyAlignment="1">
      <alignment horizontal="right"/>
    </xf>
    <xf numFmtId="4" fontId="4" fillId="0" borderId="4" xfId="0" applyNumberFormat="1" applyFont="1" applyFill="1" applyBorder="1" applyAlignment="1">
      <alignment horizontal="center" wrapText="1"/>
    </xf>
    <xf numFmtId="164" fontId="4" fillId="0" borderId="22" xfId="0" applyNumberFormat="1" applyFont="1" applyFill="1" applyBorder="1" applyAlignment="1">
      <alignment horizontal="center" wrapText="1"/>
    </xf>
    <xf numFmtId="14" fontId="4" fillId="2" borderId="1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wrapText="1"/>
    </xf>
    <xf numFmtId="0" fontId="8" fillId="2" borderId="5" xfId="0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wrapText="1"/>
    </xf>
    <xf numFmtId="9" fontId="4" fillId="2" borderId="0" xfId="0" applyNumberFormat="1" applyFont="1" applyFill="1" applyAlignment="1"/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" workbookViewId="0">
      <selection activeCell="E10" sqref="E10"/>
    </sheetView>
  </sheetViews>
  <sheetFormatPr defaultColWidth="9" defaultRowHeight="15" x14ac:dyDescent="0.25"/>
  <cols>
    <col min="1" max="1" width="12" style="12" customWidth="1"/>
    <col min="2" max="2" width="60.5703125" style="12" customWidth="1"/>
    <col min="3" max="3" width="12.5703125" style="15" customWidth="1"/>
    <col min="4" max="4" width="23.28515625" style="11" customWidth="1"/>
    <col min="5" max="5" width="10" style="11" bestFit="1" customWidth="1"/>
    <col min="6" max="6" width="9.7109375" style="11" customWidth="1"/>
    <col min="7" max="256" width="9.140625" style="11" customWidth="1"/>
    <col min="257" max="16384" width="9" style="11"/>
  </cols>
  <sheetData>
    <row r="1" spans="1:7" ht="15.75" thickBot="1" x14ac:dyDescent="0.3">
      <c r="A1" s="21" t="s">
        <v>3</v>
      </c>
      <c r="B1" s="22" t="s">
        <v>4</v>
      </c>
      <c r="C1" s="23" t="s">
        <v>5</v>
      </c>
    </row>
    <row r="2" spans="1:7" x14ac:dyDescent="0.25">
      <c r="A2" s="46"/>
      <c r="B2" s="47"/>
      <c r="C2" s="48"/>
    </row>
    <row r="3" spans="1:7" ht="60.75" customHeight="1" x14ac:dyDescent="0.25">
      <c r="A3" s="55">
        <v>43346</v>
      </c>
      <c r="B3" s="61" t="s">
        <v>47</v>
      </c>
      <c r="C3" s="62">
        <v>23000</v>
      </c>
      <c r="D3" s="67"/>
    </row>
    <row r="4" spans="1:7" ht="66" customHeight="1" x14ac:dyDescent="0.25">
      <c r="A4" s="55">
        <v>43347</v>
      </c>
      <c r="B4" s="61" t="s">
        <v>50</v>
      </c>
      <c r="C4" s="62">
        <v>28300</v>
      </c>
      <c r="D4" s="67"/>
    </row>
    <row r="5" spans="1:7" ht="69" customHeight="1" x14ac:dyDescent="0.25">
      <c r="A5" s="55">
        <v>43355</v>
      </c>
      <c r="B5" s="56" t="s">
        <v>30</v>
      </c>
      <c r="C5" s="60">
        <v>17178.5</v>
      </c>
      <c r="D5" s="67"/>
    </row>
    <row r="6" spans="1:7" ht="46.5" customHeight="1" x14ac:dyDescent="0.25">
      <c r="A6" s="55">
        <v>43363</v>
      </c>
      <c r="B6" s="56" t="s">
        <v>56</v>
      </c>
      <c r="C6" s="60">
        <v>48783</v>
      </c>
      <c r="D6" s="67"/>
    </row>
    <row r="7" spans="1:7" ht="50.25" customHeight="1" x14ac:dyDescent="0.25">
      <c r="A7" s="55">
        <v>43364</v>
      </c>
      <c r="B7" s="61" t="s">
        <v>48</v>
      </c>
      <c r="C7" s="62">
        <v>2409.64</v>
      </c>
      <c r="D7" s="67"/>
    </row>
    <row r="8" spans="1:7" ht="69.75" customHeight="1" x14ac:dyDescent="0.25">
      <c r="A8" s="55">
        <v>43364</v>
      </c>
      <c r="B8" s="61" t="s">
        <v>49</v>
      </c>
      <c r="C8" s="62">
        <v>39965</v>
      </c>
      <c r="D8" s="67"/>
    </row>
    <row r="9" spans="1:7" ht="45.75" customHeight="1" x14ac:dyDescent="0.25">
      <c r="A9" s="55">
        <v>43364</v>
      </c>
      <c r="B9" s="61" t="s">
        <v>51</v>
      </c>
      <c r="C9" s="62">
        <v>26500</v>
      </c>
      <c r="D9" s="67"/>
    </row>
    <row r="10" spans="1:7" ht="39.75" customHeight="1" x14ac:dyDescent="0.25">
      <c r="A10" s="33"/>
      <c r="B10" s="40" t="s">
        <v>7</v>
      </c>
      <c r="C10" s="49">
        <f>30000+10000+20000+40000+12000+2000+17000+9365+30000+6700+20000+13000+54000+17000</f>
        <v>281065</v>
      </c>
      <c r="D10" s="43"/>
    </row>
    <row r="11" spans="1:7" ht="60.75" thickBot="1" x14ac:dyDescent="0.3">
      <c r="A11" s="34"/>
      <c r="B11" s="41" t="s">
        <v>8</v>
      </c>
      <c r="C11" s="76">
        <f>1550+5316.05+14896.56+30000</f>
        <v>51762.61</v>
      </c>
      <c r="D11" s="77"/>
      <c r="E11" s="78"/>
      <c r="F11" s="78"/>
      <c r="G11" s="78"/>
    </row>
    <row r="12" spans="1:7" ht="15.75" thickBot="1" x14ac:dyDescent="0.3">
      <c r="A12" s="35"/>
      <c r="B12" s="22" t="s">
        <v>0</v>
      </c>
      <c r="C12" s="23">
        <f>SUM(C3:C11)</f>
        <v>518963.75</v>
      </c>
      <c r="E12" s="18"/>
      <c r="F12" s="19"/>
    </row>
    <row r="13" spans="1:7" ht="15.75" customHeight="1" x14ac:dyDescent="0.25">
      <c r="D13" s="43"/>
      <c r="E13" s="44"/>
      <c r="F13" s="44"/>
    </row>
    <row r="14" spans="1:7" ht="35.25" customHeight="1" thickBot="1" x14ac:dyDescent="0.3">
      <c r="A14" s="68" t="s">
        <v>1</v>
      </c>
      <c r="B14" s="69"/>
      <c r="C14" s="69"/>
      <c r="D14" s="44"/>
      <c r="E14" s="45"/>
      <c r="F14" s="45"/>
    </row>
    <row r="15" spans="1:7" ht="42.75" customHeight="1" thickBot="1" x14ac:dyDescent="0.3">
      <c r="A15" s="70" t="s">
        <v>6</v>
      </c>
      <c r="B15" s="71"/>
      <c r="C15" s="72"/>
    </row>
    <row r="16" spans="1:7" ht="43.5" customHeight="1" x14ac:dyDescent="0.25">
      <c r="A16" s="30" t="s">
        <v>35</v>
      </c>
      <c r="B16" s="39" t="s">
        <v>31</v>
      </c>
      <c r="C16" s="73">
        <v>96000</v>
      </c>
    </row>
    <row r="17" spans="1:3" ht="39" customHeight="1" x14ac:dyDescent="0.25">
      <c r="A17" s="33">
        <v>43354</v>
      </c>
      <c r="B17" s="50" t="s">
        <v>34</v>
      </c>
      <c r="C17" s="74"/>
    </row>
    <row r="18" spans="1:3" ht="45.75" customHeight="1" x14ac:dyDescent="0.25">
      <c r="A18" s="58">
        <v>43363</v>
      </c>
      <c r="B18" s="13" t="s">
        <v>32</v>
      </c>
      <c r="C18" s="59" t="s">
        <v>33</v>
      </c>
    </row>
    <row r="19" spans="1:3" ht="26.25" customHeight="1" x14ac:dyDescent="0.25">
      <c r="A19" s="58">
        <v>43350</v>
      </c>
      <c r="B19" s="13" t="s">
        <v>36</v>
      </c>
      <c r="C19" s="29" t="s">
        <v>37</v>
      </c>
    </row>
    <row r="20" spans="1:3" ht="24.75" customHeight="1" x14ac:dyDescent="0.25">
      <c r="A20" s="31">
        <v>43350</v>
      </c>
      <c r="B20" s="13" t="s">
        <v>38</v>
      </c>
      <c r="C20" s="53" t="s">
        <v>39</v>
      </c>
    </row>
    <row r="21" spans="1:3" ht="25.5" customHeight="1" x14ac:dyDescent="0.25">
      <c r="A21" s="31">
        <v>43356</v>
      </c>
      <c r="B21" s="13" t="s">
        <v>40</v>
      </c>
      <c r="C21" s="29" t="s">
        <v>41</v>
      </c>
    </row>
    <row r="22" spans="1:3" ht="21" customHeight="1" x14ac:dyDescent="0.25">
      <c r="A22" s="31">
        <v>43356</v>
      </c>
      <c r="B22" s="13" t="s">
        <v>42</v>
      </c>
      <c r="C22" s="29" t="s">
        <v>41</v>
      </c>
    </row>
    <row r="23" spans="1:3" ht="21.75" customHeight="1" x14ac:dyDescent="0.25">
      <c r="A23" s="54">
        <v>43364</v>
      </c>
      <c r="B23" s="13" t="s">
        <v>43</v>
      </c>
      <c r="C23" s="29" t="s">
        <v>41</v>
      </c>
    </row>
    <row r="24" spans="1:3" ht="26.25" customHeight="1" x14ac:dyDescent="0.25">
      <c r="A24" s="54">
        <v>43364</v>
      </c>
      <c r="B24" s="13" t="s">
        <v>44</v>
      </c>
      <c r="C24" s="29" t="s">
        <v>41</v>
      </c>
    </row>
    <row r="25" spans="1:3" ht="18" customHeight="1" x14ac:dyDescent="0.25">
      <c r="A25" s="54">
        <v>43367</v>
      </c>
      <c r="B25" s="13" t="s">
        <v>45</v>
      </c>
      <c r="C25" s="29" t="s">
        <v>41</v>
      </c>
    </row>
    <row r="26" spans="1:3" ht="29.25" customHeight="1" x14ac:dyDescent="0.25">
      <c r="A26" s="54">
        <v>43367</v>
      </c>
      <c r="B26" s="13" t="s">
        <v>46</v>
      </c>
      <c r="C26" s="29" t="s">
        <v>41</v>
      </c>
    </row>
    <row r="27" spans="1:3" s="20" customFormat="1" ht="27.75" customHeight="1" x14ac:dyDescent="0.25">
      <c r="A27" s="32">
        <v>43368</v>
      </c>
      <c r="B27" s="17" t="s">
        <v>55</v>
      </c>
      <c r="C27" s="29" t="s">
        <v>54</v>
      </c>
    </row>
    <row r="28" spans="1:3" s="20" customFormat="1" ht="22.5" customHeight="1" x14ac:dyDescent="0.25">
      <c r="A28" s="32"/>
      <c r="B28" s="17"/>
      <c r="C28" s="29"/>
    </row>
    <row r="29" spans="1:3" ht="33" customHeight="1" thickBot="1" x14ac:dyDescent="0.3">
      <c r="A29" s="36"/>
      <c r="B29" s="37"/>
      <c r="C29" s="38"/>
    </row>
    <row r="30" spans="1:3" x14ac:dyDescent="0.25">
      <c r="C30" s="14"/>
    </row>
    <row r="31" spans="1:3" x14ac:dyDescent="0.25">
      <c r="A31" s="11"/>
      <c r="B31" s="11"/>
      <c r="C31" s="16"/>
    </row>
    <row r="32" spans="1:3" x14ac:dyDescent="0.25">
      <c r="A32" s="11"/>
      <c r="B32" s="11"/>
      <c r="C32" s="16"/>
    </row>
    <row r="33" spans="1:3" x14ac:dyDescent="0.25">
      <c r="A33" s="11"/>
      <c r="B33" s="11"/>
      <c r="C33" s="14"/>
    </row>
  </sheetData>
  <autoFilter ref="A1:C12"/>
  <mergeCells count="3">
    <mergeCell ref="A14:C14"/>
    <mergeCell ref="A15:C15"/>
    <mergeCell ref="C16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79"/>
  <sheetViews>
    <sheetView tabSelected="1" topLeftCell="A28" workbookViewId="0">
      <selection activeCell="B27" sqref="B27"/>
    </sheetView>
  </sheetViews>
  <sheetFormatPr defaultColWidth="9" defaultRowHeight="15" x14ac:dyDescent="0.25"/>
  <cols>
    <col min="1" max="1" width="17.140625" style="2" customWidth="1"/>
    <col min="2" max="2" width="72.42578125" style="3" customWidth="1"/>
    <col min="3" max="3" width="13.28515625" style="27" customWidth="1"/>
    <col min="4" max="4" width="9.140625" style="10" customWidth="1"/>
    <col min="5" max="5" width="10" style="4" customWidth="1"/>
    <col min="6" max="253" width="9.140625" style="4" customWidth="1"/>
  </cols>
  <sheetData>
    <row r="1" spans="1:253" ht="15.75" thickBot="1" x14ac:dyDescent="0.3">
      <c r="A1" s="75"/>
      <c r="B1" s="75"/>
      <c r="C1" s="75"/>
    </row>
    <row r="2" spans="1:253" s="5" customFormat="1" ht="15.75" thickBot="1" x14ac:dyDescent="0.3">
      <c r="A2" s="6" t="s">
        <v>3</v>
      </c>
      <c r="B2" s="1" t="s">
        <v>4</v>
      </c>
      <c r="C2" s="24" t="s">
        <v>5</v>
      </c>
    </row>
    <row r="3" spans="1:253" ht="16.5" customHeight="1" x14ac:dyDescent="0.25">
      <c r="A3" s="51">
        <v>43346</v>
      </c>
      <c r="B3" s="64" t="s">
        <v>9</v>
      </c>
      <c r="C3" s="63">
        <v>9.7200000000000006</v>
      </c>
      <c r="E3" s="5"/>
      <c r="F3" s="5"/>
      <c r="G3" s="5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</row>
    <row r="4" spans="1:253" ht="16.5" customHeight="1" x14ac:dyDescent="0.25">
      <c r="A4" s="51">
        <v>43346</v>
      </c>
      <c r="B4" s="64" t="s">
        <v>11</v>
      </c>
      <c r="C4" s="63">
        <v>1600</v>
      </c>
      <c r="E4" s="5"/>
      <c r="F4" s="5"/>
      <c r="G4" s="5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</row>
    <row r="5" spans="1:253" ht="16.5" customHeight="1" x14ac:dyDescent="0.25">
      <c r="A5" s="51">
        <v>43346</v>
      </c>
      <c r="B5" s="64" t="s">
        <v>25</v>
      </c>
      <c r="C5" s="65">
        <v>2000</v>
      </c>
      <c r="E5" s="5"/>
      <c r="F5" s="5"/>
      <c r="G5" s="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</row>
    <row r="6" spans="1:253" ht="16.5" customHeight="1" x14ac:dyDescent="0.25">
      <c r="A6" s="51">
        <v>43346</v>
      </c>
      <c r="B6" s="64" t="s">
        <v>9</v>
      </c>
      <c r="C6" s="25">
        <v>4374.97</v>
      </c>
      <c r="E6" s="66"/>
      <c r="F6" s="5"/>
      <c r="G6" s="5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</row>
    <row r="7" spans="1:253" ht="16.5" customHeight="1" x14ac:dyDescent="0.25">
      <c r="A7" s="51">
        <v>43346</v>
      </c>
      <c r="B7" s="64" t="s">
        <v>9</v>
      </c>
      <c r="C7" s="25">
        <v>9287.4599999999991</v>
      </c>
      <c r="E7" s="5"/>
      <c r="F7" s="5"/>
      <c r="G7" s="5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</row>
    <row r="8" spans="1:253" ht="16.5" customHeight="1" x14ac:dyDescent="0.25">
      <c r="A8" s="51">
        <v>43346</v>
      </c>
      <c r="B8" s="64" t="s">
        <v>9</v>
      </c>
      <c r="C8" s="25">
        <v>972</v>
      </c>
      <c r="E8" s="5"/>
      <c r="F8" s="5"/>
      <c r="G8" s="5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</row>
    <row r="9" spans="1:253" ht="16.5" customHeight="1" x14ac:dyDescent="0.25">
      <c r="A9" s="51">
        <v>43346</v>
      </c>
      <c r="B9" s="64" t="s">
        <v>9</v>
      </c>
      <c r="C9" s="25">
        <v>17273.41</v>
      </c>
      <c r="E9" s="5"/>
      <c r="F9" s="5"/>
      <c r="G9" s="5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</row>
    <row r="10" spans="1:253" ht="16.5" customHeight="1" x14ac:dyDescent="0.25">
      <c r="A10" s="51">
        <v>43346</v>
      </c>
      <c r="B10" s="64" t="s">
        <v>9</v>
      </c>
      <c r="C10" s="25">
        <v>12538.8</v>
      </c>
      <c r="E10" s="5"/>
      <c r="F10" s="5"/>
      <c r="G10" s="5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</row>
    <row r="11" spans="1:253" ht="16.5" customHeight="1" x14ac:dyDescent="0.25">
      <c r="A11" s="51">
        <v>43346</v>
      </c>
      <c r="B11" s="57" t="s">
        <v>12</v>
      </c>
      <c r="C11" s="25">
        <v>100</v>
      </c>
      <c r="E11" s="5"/>
      <c r="F11" s="5"/>
      <c r="G11" s="5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</row>
    <row r="12" spans="1:253" ht="16.5" customHeight="1" x14ac:dyDescent="0.25">
      <c r="A12" s="51">
        <v>43346</v>
      </c>
      <c r="B12" s="57" t="s">
        <v>13</v>
      </c>
      <c r="C12" s="25">
        <v>200</v>
      </c>
      <c r="E12" s="5"/>
      <c r="F12" s="5"/>
      <c r="G12" s="5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</row>
    <row r="13" spans="1:253" ht="16.5" customHeight="1" x14ac:dyDescent="0.25">
      <c r="A13" s="51">
        <v>43346</v>
      </c>
      <c r="B13" s="57" t="s">
        <v>14</v>
      </c>
      <c r="C13" s="25">
        <v>5500</v>
      </c>
      <c r="E13" s="5"/>
      <c r="F13" s="5"/>
      <c r="G13" s="5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</row>
    <row r="14" spans="1:253" ht="16.5" customHeight="1" x14ac:dyDescent="0.25">
      <c r="A14" s="51">
        <v>43346</v>
      </c>
      <c r="B14" s="57" t="s">
        <v>9</v>
      </c>
      <c r="C14" s="25">
        <v>32300</v>
      </c>
      <c r="E14" s="5"/>
      <c r="F14" s="5"/>
      <c r="G14" s="5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</row>
    <row r="15" spans="1:253" ht="16.5" customHeight="1" x14ac:dyDescent="0.25">
      <c r="A15" s="51">
        <v>43346</v>
      </c>
      <c r="B15" s="57" t="s">
        <v>15</v>
      </c>
      <c r="C15" s="25">
        <v>12350</v>
      </c>
      <c r="E15" s="5"/>
      <c r="F15" s="5"/>
      <c r="G15" s="5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pans="1:253" ht="16.5" customHeight="1" x14ac:dyDescent="0.25">
      <c r="A16" s="51">
        <v>43346</v>
      </c>
      <c r="B16" s="57" t="s">
        <v>9</v>
      </c>
      <c r="C16" s="25">
        <v>21850</v>
      </c>
      <c r="E16" s="5"/>
      <c r="F16" s="5"/>
      <c r="G16" s="5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</row>
    <row r="17" spans="1:253" ht="16.5" customHeight="1" x14ac:dyDescent="0.25">
      <c r="A17" s="51">
        <v>43346</v>
      </c>
      <c r="B17" s="57" t="s">
        <v>16</v>
      </c>
      <c r="C17" s="25">
        <v>600</v>
      </c>
      <c r="E17" s="5"/>
      <c r="F17" s="5"/>
      <c r="G17" s="5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</row>
    <row r="18" spans="1:253" ht="16.5" customHeight="1" x14ac:dyDescent="0.25">
      <c r="A18" s="51">
        <v>43346</v>
      </c>
      <c r="B18" s="57" t="s">
        <v>9</v>
      </c>
      <c r="C18" s="25">
        <v>14150</v>
      </c>
      <c r="E18" s="5"/>
      <c r="F18" s="5"/>
      <c r="G18" s="5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</row>
    <row r="19" spans="1:253" ht="16.5" customHeight="1" x14ac:dyDescent="0.25">
      <c r="A19" s="51">
        <v>43346</v>
      </c>
      <c r="B19" s="57" t="s">
        <v>9</v>
      </c>
      <c r="C19" s="25">
        <v>2000</v>
      </c>
      <c r="E19" s="5"/>
      <c r="F19" s="5"/>
      <c r="G19" s="5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</row>
    <row r="20" spans="1:253" ht="16.5" customHeight="1" x14ac:dyDescent="0.25">
      <c r="A20" s="51">
        <v>43346</v>
      </c>
      <c r="B20" s="57" t="s">
        <v>16</v>
      </c>
      <c r="C20" s="25">
        <v>400</v>
      </c>
      <c r="E20" s="5"/>
      <c r="F20" s="5"/>
      <c r="G20" s="5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</row>
    <row r="21" spans="1:253" ht="16.5" customHeight="1" x14ac:dyDescent="0.25">
      <c r="A21" s="51">
        <v>43347</v>
      </c>
      <c r="B21" s="57" t="s">
        <v>9</v>
      </c>
      <c r="C21" s="25">
        <v>972</v>
      </c>
      <c r="E21" s="5"/>
      <c r="F21" s="5"/>
      <c r="G21" s="5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</row>
    <row r="22" spans="1:253" ht="16.5" customHeight="1" x14ac:dyDescent="0.25">
      <c r="A22" s="51">
        <v>43347</v>
      </c>
      <c r="B22" s="57" t="s">
        <v>11</v>
      </c>
      <c r="C22" s="25">
        <v>575</v>
      </c>
      <c r="E22" s="5"/>
      <c r="F22" s="5"/>
      <c r="G22" s="5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</row>
    <row r="23" spans="1:253" ht="16.5" customHeight="1" x14ac:dyDescent="0.25">
      <c r="A23" s="51">
        <v>43347</v>
      </c>
      <c r="B23" s="57" t="s">
        <v>11</v>
      </c>
      <c r="C23" s="25">
        <v>2130</v>
      </c>
      <c r="E23" s="5"/>
      <c r="F23" s="5"/>
      <c r="G23" s="5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</row>
    <row r="24" spans="1:253" ht="16.5" customHeight="1" x14ac:dyDescent="0.25">
      <c r="A24" s="51">
        <v>43349</v>
      </c>
      <c r="B24" s="57" t="s">
        <v>9</v>
      </c>
      <c r="C24" s="25">
        <v>15164.17</v>
      </c>
      <c r="E24" s="5"/>
      <c r="F24" s="5"/>
      <c r="G24" s="5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</row>
    <row r="25" spans="1:253" ht="16.5" customHeight="1" x14ac:dyDescent="0.25">
      <c r="A25" s="51">
        <v>43353</v>
      </c>
      <c r="B25" s="57" t="s">
        <v>16</v>
      </c>
      <c r="C25" s="25">
        <v>500</v>
      </c>
      <c r="E25" s="5"/>
      <c r="F25" s="5"/>
      <c r="G25" s="5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</row>
    <row r="26" spans="1:253" ht="16.5" customHeight="1" x14ac:dyDescent="0.25">
      <c r="A26" s="51">
        <v>43354</v>
      </c>
      <c r="B26" s="57" t="s">
        <v>11</v>
      </c>
      <c r="C26" s="25">
        <v>1250</v>
      </c>
      <c r="E26" s="5"/>
      <c r="F26" s="5"/>
      <c r="G26" s="5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</row>
    <row r="27" spans="1:253" ht="16.5" customHeight="1" x14ac:dyDescent="0.25">
      <c r="A27" s="51">
        <v>43355</v>
      </c>
      <c r="B27" s="57" t="s">
        <v>9</v>
      </c>
      <c r="C27" s="25">
        <v>2000</v>
      </c>
      <c r="E27" s="5"/>
      <c r="F27" s="5"/>
      <c r="G27" s="5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</row>
    <row r="28" spans="1:253" ht="16.5" customHeight="1" x14ac:dyDescent="0.25">
      <c r="A28" s="51">
        <v>43356</v>
      </c>
      <c r="B28" s="57" t="s">
        <v>9</v>
      </c>
      <c r="C28" s="25">
        <v>1000</v>
      </c>
      <c r="E28" s="5"/>
      <c r="F28" s="5"/>
      <c r="G28" s="5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</row>
    <row r="29" spans="1:253" ht="16.5" customHeight="1" x14ac:dyDescent="0.25">
      <c r="A29" s="51">
        <v>43356</v>
      </c>
      <c r="B29" s="57" t="s">
        <v>17</v>
      </c>
      <c r="C29" s="25">
        <v>7000</v>
      </c>
      <c r="E29" s="5"/>
      <c r="F29" s="5"/>
      <c r="G29" s="5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</row>
    <row r="30" spans="1:253" ht="16.5" customHeight="1" x14ac:dyDescent="0.25">
      <c r="A30" s="51">
        <v>43356</v>
      </c>
      <c r="B30" s="57" t="s">
        <v>9</v>
      </c>
      <c r="C30" s="25">
        <v>25</v>
      </c>
      <c r="E30" s="5"/>
      <c r="F30" s="5"/>
      <c r="G30" s="5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</row>
    <row r="31" spans="1:253" ht="19.5" customHeight="1" x14ac:dyDescent="0.25">
      <c r="A31" s="51">
        <v>43360</v>
      </c>
      <c r="B31" s="57" t="s">
        <v>52</v>
      </c>
      <c r="C31" s="25">
        <v>414031</v>
      </c>
      <c r="E31" s="5"/>
      <c r="F31" s="5"/>
      <c r="G31" s="5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</row>
    <row r="32" spans="1:253" ht="16.5" customHeight="1" x14ac:dyDescent="0.25">
      <c r="A32" s="51">
        <v>43362</v>
      </c>
      <c r="B32" s="57" t="s">
        <v>9</v>
      </c>
      <c r="C32" s="52">
        <v>1000</v>
      </c>
      <c r="E32" s="5"/>
      <c r="F32" s="5"/>
      <c r="G32" s="5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</row>
    <row r="33" spans="1:253" ht="16.5" customHeight="1" x14ac:dyDescent="0.25">
      <c r="A33" s="51">
        <v>43362</v>
      </c>
      <c r="B33" s="57" t="s">
        <v>10</v>
      </c>
      <c r="C33" s="25">
        <v>300</v>
      </c>
      <c r="E33" s="5"/>
      <c r="F33" s="5"/>
      <c r="G33" s="5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</row>
    <row r="34" spans="1:253" ht="16.5" customHeight="1" x14ac:dyDescent="0.25">
      <c r="A34" s="51">
        <v>43362</v>
      </c>
      <c r="B34" s="57" t="s">
        <v>18</v>
      </c>
      <c r="C34" s="25">
        <v>100</v>
      </c>
      <c r="E34" s="5"/>
      <c r="F34" s="5"/>
      <c r="G34" s="5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</row>
    <row r="35" spans="1:253" ht="16.5" customHeight="1" x14ac:dyDescent="0.25">
      <c r="A35" s="51">
        <v>43362</v>
      </c>
      <c r="B35" s="57" t="s">
        <v>19</v>
      </c>
      <c r="C35" s="25">
        <v>100</v>
      </c>
      <c r="E35" s="5"/>
      <c r="F35" s="5"/>
      <c r="G35" s="5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</row>
    <row r="36" spans="1:253" ht="16.5" customHeight="1" x14ac:dyDescent="0.25">
      <c r="A36" s="51">
        <v>43362</v>
      </c>
      <c r="B36" s="57" t="s">
        <v>9</v>
      </c>
      <c r="C36" s="25">
        <v>500</v>
      </c>
      <c r="E36" s="5"/>
      <c r="F36" s="5"/>
      <c r="G36" s="5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</row>
    <row r="37" spans="1:253" ht="16.5" customHeight="1" x14ac:dyDescent="0.25">
      <c r="A37" s="51">
        <v>43362</v>
      </c>
      <c r="B37" s="57" t="s">
        <v>20</v>
      </c>
      <c r="C37" s="25">
        <v>100</v>
      </c>
      <c r="E37" s="5"/>
      <c r="F37" s="5"/>
      <c r="G37" s="5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</row>
    <row r="38" spans="1:253" ht="16.5" customHeight="1" x14ac:dyDescent="0.25">
      <c r="A38" s="51">
        <v>43362</v>
      </c>
      <c r="B38" s="57" t="s">
        <v>9</v>
      </c>
      <c r="C38" s="25">
        <v>1000</v>
      </c>
      <c r="E38" s="5"/>
      <c r="F38" s="5"/>
      <c r="G38" s="5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</row>
    <row r="39" spans="1:253" ht="16.5" customHeight="1" x14ac:dyDescent="0.25">
      <c r="A39" s="51">
        <v>43362</v>
      </c>
      <c r="B39" s="57" t="s">
        <v>21</v>
      </c>
      <c r="C39" s="25">
        <v>10000</v>
      </c>
      <c r="E39" s="5"/>
      <c r="F39" s="5"/>
      <c r="G39" s="5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</row>
    <row r="40" spans="1:253" ht="16.5" customHeight="1" x14ac:dyDescent="0.25">
      <c r="A40" s="51">
        <v>43362</v>
      </c>
      <c r="B40" s="57" t="s">
        <v>9</v>
      </c>
      <c r="C40" s="25">
        <v>2250</v>
      </c>
      <c r="E40" s="5"/>
      <c r="F40" s="5"/>
      <c r="G40" s="5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</row>
    <row r="41" spans="1:253" ht="16.5" customHeight="1" x14ac:dyDescent="0.25">
      <c r="A41" s="51">
        <v>43362</v>
      </c>
      <c r="B41" s="57" t="s">
        <v>22</v>
      </c>
      <c r="C41" s="25">
        <v>200</v>
      </c>
      <c r="E41" s="5"/>
      <c r="F41" s="5"/>
      <c r="G41" s="5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</row>
    <row r="42" spans="1:253" ht="16.5" customHeight="1" x14ac:dyDescent="0.25">
      <c r="A42" s="51">
        <v>43362</v>
      </c>
      <c r="B42" s="57" t="s">
        <v>23</v>
      </c>
      <c r="C42" s="25">
        <v>4950</v>
      </c>
      <c r="E42" s="5"/>
      <c r="F42" s="5"/>
      <c r="G42" s="5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</row>
    <row r="43" spans="1:253" ht="16.5" customHeight="1" x14ac:dyDescent="0.25">
      <c r="A43" s="51">
        <v>43362</v>
      </c>
      <c r="B43" s="57" t="s">
        <v>9</v>
      </c>
      <c r="C43" s="25">
        <v>1000</v>
      </c>
      <c r="E43" s="5"/>
      <c r="F43" s="5"/>
      <c r="G43" s="5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</row>
    <row r="44" spans="1:253" x14ac:dyDescent="0.25">
      <c r="A44" s="51">
        <v>43362</v>
      </c>
      <c r="B44" s="57" t="s">
        <v>24</v>
      </c>
      <c r="C44" s="25">
        <v>100</v>
      </c>
      <c r="E44" s="5"/>
      <c r="F44" s="5"/>
      <c r="G44" s="5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</row>
    <row r="45" spans="1:253" x14ac:dyDescent="0.25">
      <c r="A45" s="51">
        <v>43363</v>
      </c>
      <c r="B45" s="57" t="s">
        <v>26</v>
      </c>
      <c r="C45" s="25">
        <v>1970.6</v>
      </c>
      <c r="E45" s="5"/>
      <c r="F45" s="5"/>
      <c r="G45" s="5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</row>
    <row r="46" spans="1:253" x14ac:dyDescent="0.25">
      <c r="A46" s="51">
        <v>43364</v>
      </c>
      <c r="B46" s="57" t="s">
        <v>9</v>
      </c>
      <c r="C46" s="25">
        <v>9720</v>
      </c>
      <c r="E46" s="5"/>
      <c r="F46" s="5"/>
      <c r="G46" s="5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</row>
    <row r="47" spans="1:253" ht="15.75" customHeight="1" x14ac:dyDescent="0.25">
      <c r="A47" s="51">
        <v>43364</v>
      </c>
      <c r="B47" s="57" t="s">
        <v>9</v>
      </c>
      <c r="C47" s="25">
        <v>9720</v>
      </c>
      <c r="E47" s="5"/>
      <c r="F47" s="5"/>
      <c r="G47" s="5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</row>
    <row r="48" spans="1:253" ht="20.25" customHeight="1" x14ac:dyDescent="0.25">
      <c r="A48" s="51">
        <v>43364</v>
      </c>
      <c r="B48" s="57" t="s">
        <v>9</v>
      </c>
      <c r="C48" s="25">
        <v>486</v>
      </c>
      <c r="E48" s="5"/>
      <c r="F48" s="5"/>
      <c r="G48" s="5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</row>
    <row r="49" spans="1:253" x14ac:dyDescent="0.25">
      <c r="A49" s="51">
        <v>43364</v>
      </c>
      <c r="B49" s="57" t="s">
        <v>9</v>
      </c>
      <c r="C49" s="25">
        <v>1300</v>
      </c>
      <c r="E49" s="5"/>
      <c r="F49" s="5"/>
      <c r="G49" s="5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</row>
    <row r="50" spans="1:253" x14ac:dyDescent="0.25">
      <c r="A50" s="51">
        <v>43364</v>
      </c>
      <c r="B50" s="57" t="s">
        <v>11</v>
      </c>
      <c r="C50" s="25">
        <v>972.97</v>
      </c>
      <c r="E50" s="5"/>
      <c r="F50" s="5"/>
      <c r="G50" s="5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</row>
    <row r="51" spans="1:253" x14ac:dyDescent="0.25">
      <c r="A51" s="51">
        <v>43364</v>
      </c>
      <c r="B51" s="57" t="s">
        <v>9</v>
      </c>
      <c r="C51" s="25">
        <v>5346</v>
      </c>
      <c r="E51" s="5"/>
      <c r="F51" s="5"/>
      <c r="G51" s="5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</row>
    <row r="52" spans="1:253" x14ac:dyDescent="0.25">
      <c r="A52" s="51">
        <v>43364</v>
      </c>
      <c r="B52" s="57" t="s">
        <v>26</v>
      </c>
      <c r="C52" s="25">
        <v>1875</v>
      </c>
      <c r="E52" s="5"/>
      <c r="F52" s="5"/>
      <c r="G52" s="5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</row>
    <row r="53" spans="1:253" ht="19.5" customHeight="1" x14ac:dyDescent="0.25">
      <c r="A53" s="51">
        <v>43364</v>
      </c>
      <c r="B53" s="57" t="s">
        <v>9</v>
      </c>
      <c r="C53" s="25">
        <v>972</v>
      </c>
      <c r="E53" s="5"/>
      <c r="F53" s="5"/>
      <c r="G53" s="5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</row>
    <row r="54" spans="1:253" x14ac:dyDescent="0.25">
      <c r="A54" s="51">
        <v>43364</v>
      </c>
      <c r="B54" s="57" t="s">
        <v>27</v>
      </c>
      <c r="C54" s="25">
        <v>8575</v>
      </c>
      <c r="E54" s="5"/>
      <c r="F54" s="5"/>
      <c r="G54" s="5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</row>
    <row r="55" spans="1:253" x14ac:dyDescent="0.25">
      <c r="A55" s="51">
        <v>43364</v>
      </c>
      <c r="B55" s="57" t="s">
        <v>28</v>
      </c>
      <c r="C55" s="25">
        <v>8281</v>
      </c>
      <c r="E55" s="5"/>
      <c r="F55" s="5"/>
      <c r="G55" s="5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</row>
    <row r="56" spans="1:253" x14ac:dyDescent="0.25">
      <c r="A56" s="51">
        <v>43364</v>
      </c>
      <c r="B56" s="57" t="s">
        <v>25</v>
      </c>
      <c r="C56" s="25">
        <v>500</v>
      </c>
      <c r="E56" s="5"/>
      <c r="F56" s="5"/>
      <c r="G56" s="5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</row>
    <row r="57" spans="1:253" ht="18.75" customHeight="1" x14ac:dyDescent="0.25">
      <c r="A57" s="51">
        <v>43364</v>
      </c>
      <c r="B57" s="57" t="s">
        <v>9</v>
      </c>
      <c r="C57" s="25">
        <v>486</v>
      </c>
      <c r="E57" s="5"/>
      <c r="F57" s="5"/>
      <c r="G57" s="5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</row>
    <row r="58" spans="1:253" ht="18.75" customHeight="1" x14ac:dyDescent="0.25">
      <c r="A58" s="51">
        <v>43367</v>
      </c>
      <c r="B58" s="57" t="s">
        <v>53</v>
      </c>
      <c r="C58" s="25">
        <v>154080</v>
      </c>
      <c r="E58" s="5"/>
      <c r="F58" s="5"/>
      <c r="G58" s="5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</row>
    <row r="59" spans="1:253" x14ac:dyDescent="0.25">
      <c r="A59" s="51">
        <v>43369</v>
      </c>
      <c r="B59" s="57" t="s">
        <v>9</v>
      </c>
      <c r="C59" s="25">
        <v>2869.34</v>
      </c>
      <c r="E59" s="5"/>
      <c r="F59" s="5"/>
      <c r="G59" s="5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</row>
    <row r="60" spans="1:253" x14ac:dyDescent="0.25">
      <c r="A60" s="51">
        <v>43369</v>
      </c>
      <c r="B60" s="57" t="s">
        <v>28</v>
      </c>
      <c r="C60" s="25">
        <v>125350</v>
      </c>
      <c r="E60" s="5"/>
      <c r="F60" s="5"/>
      <c r="G60" s="5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</row>
    <row r="61" spans="1:253" x14ac:dyDescent="0.25">
      <c r="A61" s="51">
        <v>43369</v>
      </c>
      <c r="B61" s="57" t="s">
        <v>9</v>
      </c>
      <c r="C61" s="25">
        <v>3374.6</v>
      </c>
      <c r="E61" s="5"/>
      <c r="F61" s="5"/>
      <c r="G61" s="5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</row>
    <row r="62" spans="1:253" x14ac:dyDescent="0.25">
      <c r="A62" s="51">
        <v>43369</v>
      </c>
      <c r="B62" s="57" t="s">
        <v>11</v>
      </c>
      <c r="C62" s="25">
        <v>4300</v>
      </c>
      <c r="E62" s="5"/>
      <c r="F62" s="5"/>
      <c r="G62" s="5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</row>
    <row r="63" spans="1:253" x14ac:dyDescent="0.25">
      <c r="A63" s="51">
        <v>43369</v>
      </c>
      <c r="B63" s="57" t="s">
        <v>9</v>
      </c>
      <c r="C63" s="25">
        <v>12347.31</v>
      </c>
      <c r="E63" s="5"/>
      <c r="F63" s="5"/>
      <c r="G63" s="5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</row>
    <row r="64" spans="1:253" ht="15" customHeight="1" x14ac:dyDescent="0.25">
      <c r="A64" s="51">
        <v>43369</v>
      </c>
      <c r="B64" s="57" t="s">
        <v>29</v>
      </c>
      <c r="C64" s="25">
        <v>33500</v>
      </c>
      <c r="E64" s="5"/>
      <c r="F64" s="5"/>
      <c r="G64" s="5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</row>
    <row r="65" spans="1:253" x14ac:dyDescent="0.25">
      <c r="A65" s="51"/>
      <c r="B65" s="57"/>
      <c r="C65" s="25"/>
      <c r="E65" s="5"/>
      <c r="F65" s="5"/>
      <c r="G65" s="5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</row>
    <row r="66" spans="1:253" ht="16.5" customHeight="1" thickBot="1" x14ac:dyDescent="0.3">
      <c r="A66" s="7"/>
      <c r="B66" s="42"/>
      <c r="C66" s="26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/>
      <c r="IL66"/>
      <c r="IM66"/>
      <c r="IN66"/>
      <c r="IO66"/>
      <c r="IP66"/>
      <c r="IQ66"/>
      <c r="IR66"/>
      <c r="IS66"/>
    </row>
    <row r="67" spans="1:253" ht="15.75" thickBot="1" x14ac:dyDescent="0.3">
      <c r="A67" s="8"/>
      <c r="B67" s="1" t="s">
        <v>2</v>
      </c>
      <c r="C67" s="24">
        <f>SUM(C3:C66)</f>
        <v>989779.35</v>
      </c>
      <c r="E67" s="10"/>
      <c r="F67" s="43"/>
      <c r="G67" s="10"/>
    </row>
    <row r="69" spans="1:253" x14ac:dyDescent="0.25">
      <c r="A69" s="9"/>
      <c r="B69" s="4"/>
      <c r="C69" s="28"/>
    </row>
    <row r="70" spans="1:253" x14ac:dyDescent="0.25">
      <c r="A70" s="9"/>
      <c r="B70" s="4"/>
      <c r="C70" s="28"/>
    </row>
    <row r="71" spans="1:253" x14ac:dyDescent="0.25">
      <c r="A71" s="9"/>
      <c r="B71" s="4"/>
      <c r="C71" s="28"/>
    </row>
    <row r="72" spans="1:253" x14ac:dyDescent="0.25">
      <c r="A72" s="9"/>
      <c r="B72" s="4"/>
      <c r="C72" s="28"/>
    </row>
    <row r="73" spans="1:253" x14ac:dyDescent="0.25">
      <c r="A73" s="9"/>
      <c r="B73" s="4"/>
      <c r="C73" s="28"/>
    </row>
    <row r="74" spans="1:253" x14ac:dyDescent="0.25">
      <c r="A74" s="9"/>
      <c r="B74" s="4"/>
      <c r="C74" s="28"/>
    </row>
    <row r="75" spans="1:253" x14ac:dyDescent="0.25">
      <c r="A75" s="9"/>
      <c r="B75" s="4"/>
      <c r="C75" s="28"/>
    </row>
    <row r="76" spans="1:253" x14ac:dyDescent="0.25">
      <c r="A76" s="9"/>
      <c r="B76" s="4"/>
      <c r="C76" s="28"/>
    </row>
    <row r="77" spans="1:253" x14ac:dyDescent="0.25">
      <c r="A77" s="9"/>
      <c r="B77" s="4"/>
      <c r="C77" s="28"/>
    </row>
    <row r="78" spans="1:253" x14ac:dyDescent="0.25">
      <c r="A78" s="9"/>
      <c r="B78" s="4"/>
      <c r="C78" s="28"/>
    </row>
    <row r="79" spans="1:253" x14ac:dyDescent="0.25">
      <c r="A79" s="9"/>
      <c r="B79" s="4"/>
      <c r="C79" s="28"/>
    </row>
  </sheetData>
  <autoFilter ref="A2:IS67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2018-10-16T12:38:52Z</dcterms:modified>
</cp:coreProperties>
</file>